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846" activeTab="3"/>
  </bookViews>
  <sheets>
    <sheet name="财务收支" sheetId="20" r:id="rId1"/>
    <sheet name="财政拨款收支" sheetId="26" r:id="rId2"/>
    <sheet name="财政拨款支出" sheetId="6" r:id="rId3"/>
    <sheet name="财务支出" sheetId="22" r:id="rId4"/>
  </sheets>
  <definedNames>
    <definedName name="_xlnm.Print_Area" localSheetId="0">财务收支!$A$1:$D$49</definedName>
    <definedName name="_xlnm.Print_Area" localSheetId="3">财务支出!$A$1:$F$22</definedName>
    <definedName name="_xlnm.Print_Area" localSheetId="1">财政拨款收支!$A$1:$G$36</definedName>
    <definedName name="_xlnm.Print_Area" localSheetId="2">财政拨款支出!$A$1:$H$25</definedName>
    <definedName name="_xlnm.Print_Titles" localSheetId="0">财务收支!$1:$5</definedName>
    <definedName name="_xlnm.Print_Titles" localSheetId="3">财务支出!$1:$4</definedName>
    <definedName name="_xlnm.Print_Titles" localSheetId="1">财政拨款收支!$1:$5</definedName>
    <definedName name="_xlnm.Print_Titles" localSheetId="2">财政拨款支出!$1:$7</definedName>
  </definedNames>
  <calcPr calcId="144525"/>
</workbook>
</file>

<file path=xl/calcChain.xml><?xml version="1.0" encoding="utf-8"?>
<calcChain xmlns="http://schemas.openxmlformats.org/spreadsheetml/2006/main">
  <c r="D35" i="20" l="1"/>
  <c r="B35" i="20"/>
  <c r="B49" i="20" s="1"/>
  <c r="G36" i="26"/>
  <c r="F36" i="26"/>
  <c r="E36" i="26"/>
  <c r="D36" i="26"/>
  <c r="B36" i="26"/>
  <c r="B6" i="26"/>
  <c r="E7" i="6"/>
  <c r="F7" i="6" s="1"/>
  <c r="G7" i="6" s="1"/>
  <c r="D38" i="20" l="1"/>
  <c r="D49" i="20"/>
</calcChain>
</file>

<file path=xl/sharedStrings.xml><?xml version="1.0" encoding="utf-8"?>
<sst xmlns="http://schemas.openxmlformats.org/spreadsheetml/2006/main" count="217" uniqueCount="117">
  <si>
    <t>财务收支预算总表</t>
  </si>
  <si>
    <t>一、一般公共预算财政拨款收入</t>
  </si>
  <si>
    <t>二、政府性基金预算财政拨款收入</t>
  </si>
  <si>
    <t>三、国有资本经营预算收入</t>
  </si>
  <si>
    <t>六、上级补助收入</t>
  </si>
  <si>
    <t>七、附属单位上缴收入</t>
  </si>
  <si>
    <t>八、经营收入</t>
  </si>
  <si>
    <t>九、其他收入</t>
  </si>
  <si>
    <t>本年收入合计</t>
  </si>
  <si>
    <t>本年支出合计</t>
  </si>
  <si>
    <t>十、上年结转</t>
  </si>
  <si>
    <t>结转下年</t>
  </si>
  <si>
    <t xml:space="preserve">  一般公共预算收入结转</t>
  </si>
  <si>
    <t xml:space="preserve">  政府性基金预算收入结转</t>
  </si>
  <si>
    <t xml:space="preserve">  国有资本经营收入结转</t>
  </si>
  <si>
    <t>十一、上年结余</t>
  </si>
  <si>
    <t xml:space="preserve">  一般公共预算收入结余</t>
  </si>
  <si>
    <t xml:space="preserve">  政府性基金预算收入结余</t>
  </si>
  <si>
    <t xml:space="preserve">  国有资本经营收入结余</t>
  </si>
  <si>
    <t>部门财务支出预算表</t>
  </si>
  <si>
    <t>合  计</t>
  </si>
  <si>
    <t>返回</t>
  </si>
  <si>
    <t>单位：万元</t>
  </si>
  <si>
    <t>收      入</t>
  </si>
  <si>
    <t>支      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</si>
  <si>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</si>
  <si>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</si>
  <si>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</si>
  <si>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</si>
  <si>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</si>
  <si>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</si>
  <si>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</si>
  <si>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</si>
  <si>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</si>
  <si>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</si>
  <si>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</si>
  <si>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</si>
  <si>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</si>
  <si>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</si>
  <si>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</si>
  <si>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（八）社会保障和就业支出</t>
  </si>
  <si>
    <t>（九）社会保险基金支出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</si>
  <si>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</si>
  <si>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</si>
  <si>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</si>
  <si>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</si>
  <si>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</si>
  <si>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</si>
  <si>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</si>
  <si>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</si>
  <si>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（二十）住房保障支出</t>
  </si>
  <si>
    <t>（二十一）粮油物资储备支出</t>
  </si>
  <si>
    <t>（二十二）国有资本经营预算支出</t>
  </si>
  <si>
    <t>收  入  总  计</t>
  </si>
  <si>
    <t>支  出  总  计</t>
  </si>
  <si>
    <t>**</t>
  </si>
  <si>
    <t>一般公共预算财政拨款支出表</t>
  </si>
  <si>
    <t>科目编码</t>
  </si>
  <si>
    <t>科目名称（单位名称）</t>
  </si>
  <si>
    <t>单位代码</t>
  </si>
  <si>
    <t>本年一般公共预算财政拨款支出</t>
  </si>
  <si>
    <t>基本支出</t>
  </si>
  <si>
    <t>项目支出</t>
  </si>
  <si>
    <t>小计</t>
  </si>
  <si>
    <t>人员经费</t>
  </si>
  <si>
    <t>公用经费</t>
  </si>
  <si>
    <t>1</t>
  </si>
  <si>
    <t> 教育专户结转</t>
    <phoneticPr fontId="11" type="noConversion"/>
  </si>
  <si>
    <t>五、事业收入(不含教育专户收入)</t>
    <phoneticPr fontId="11" type="noConversion"/>
  </si>
  <si>
    <t>四、教育专户收入</t>
    <phoneticPr fontId="11" type="noConversion"/>
  </si>
  <si>
    <t>（三）国有资本经营预算财政拨款</t>
    <phoneticPr fontId="15" type="noConversion"/>
  </si>
  <si>
    <t>部门预算财政拨款收支总表</t>
    <phoneticPr fontId="15" type="noConversion"/>
  </si>
  <si>
    <t>国有资本经营预算财政拨款</t>
  </si>
  <si>
    <t>（七）文化旅游体育与传媒支出</t>
    <phoneticPr fontId="11" type="noConversion"/>
  </si>
  <si>
    <t>（十）卫生健康支出</t>
    <phoneticPr fontId="11" type="noConversion"/>
  </si>
  <si>
    <t>（十九）自然资源海洋气象等支出</t>
    <phoneticPr fontId="11" type="noConversion"/>
  </si>
  <si>
    <t>（二十三）灾害防治及应急管理支出</t>
    <phoneticPr fontId="11" type="noConversion"/>
  </si>
  <si>
    <t>（二十四）预备费</t>
    <phoneticPr fontId="11" type="noConversion"/>
  </si>
  <si>
    <t>（二十五）其他支出</t>
    <phoneticPr fontId="11" type="noConversion"/>
  </si>
  <si>
    <t>（二十七）债务还本支出</t>
    <phoneticPr fontId="11" type="noConversion"/>
  </si>
  <si>
    <t>（二十八）债务付息支出</t>
    <phoneticPr fontId="11" type="noConversion"/>
  </si>
  <si>
    <t>（二十九）债务发行费用支出</t>
    <phoneticPr fontId="11" type="noConversion"/>
  </si>
  <si>
    <t>西北师范大学</t>
  </si>
  <si>
    <t>303016</t>
  </si>
  <si>
    <t>205</t>
  </si>
  <si>
    <t xml:space="preserve">  教育支出</t>
  </si>
  <si>
    <t xml:space="preserve">  20502</t>
  </si>
  <si>
    <t xml:space="preserve">    普通教育</t>
  </si>
  <si>
    <t xml:space="preserve">    2050205</t>
  </si>
  <si>
    <t xml:space="preserve">      高等教育</t>
  </si>
  <si>
    <t xml:space="preserve">  303016</t>
  </si>
  <si>
    <t>208</t>
  </si>
  <si>
    <t xml:space="preserve">  社会保障和就业支出</t>
  </si>
  <si>
    <t xml:space="preserve">  20805</t>
  </si>
  <si>
    <t xml:space="preserve">    行政事业单位离退休</t>
  </si>
  <si>
    <t xml:space="preserve">    2080502</t>
  </si>
  <si>
    <t xml:space="preserve">      事业单位离退休</t>
  </si>
  <si>
    <t xml:space="preserve">    2080505</t>
  </si>
  <si>
    <t xml:space="preserve">      机关事业单位基本养老保险缴费支出</t>
  </si>
  <si>
    <t xml:space="preserve">    2080506</t>
  </si>
  <si>
    <t xml:space="preserve">      机关事业单位职业年金缴费支出</t>
  </si>
  <si>
    <t xml:space="preserve">  20899</t>
  </si>
  <si>
    <t xml:space="preserve">    其他社会保障和就业支出</t>
  </si>
  <si>
    <t xml:space="preserve">    2089901</t>
  </si>
  <si>
    <t xml:space="preserve">      其他社会保障和就业支出</t>
  </si>
  <si>
    <t>210</t>
  </si>
  <si>
    <t xml:space="preserve">  卫生健康支出</t>
  </si>
  <si>
    <t xml:space="preserve">  21011</t>
  </si>
  <si>
    <t xml:space="preserve">    行政事业单位医疗</t>
  </si>
  <si>
    <t xml:space="preserve">    2101102</t>
  </si>
  <si>
    <t xml:space="preserve">      事业单位医疗</t>
  </si>
  <si>
    <t>221</t>
  </si>
  <si>
    <t xml:space="preserve">  住房保障支出</t>
  </si>
  <si>
    <t xml:space="preserve">  22102</t>
  </si>
  <si>
    <t xml:space="preserve">    住房改革支出</t>
  </si>
  <si>
    <t xml:space="preserve">    2210201</t>
  </si>
  <si>
    <t xml:space="preserve">      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</si>
</sst>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0_ ;[Red]\-#,##0.00\ "/>
    <numFmt numFmtId="178" formatCode="#,##0.00;[Red]#,##0.00"/>
  </numFmts>
  <fonts count="2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</font>
    <font>
      <sz val="9"/>
      <color indexed="8"/>
      <name val="Calibri"/>
      <family val="2"/>
    </font>
    <font>
      <sz val="9"/>
      <color indexed="8"/>
      <name val="Trial"/>
      <family val="2"/>
    </font>
    <font>
      <sz val="9"/>
      <color indexed="8"/>
      <name val="Trial"/>
      <family val="2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T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/>
    <xf numFmtId="0" fontId="2" fillId="0" borderId="3" xfId="0" applyFont="1" applyBorder="1" applyAlignment="1" applyProtection="1"/>
    <xf numFmtId="0" fontId="9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 wrapText="1"/>
    </xf>
    <xf numFmtId="178" fontId="6" fillId="0" borderId="2" xfId="0" applyNumberFormat="1" applyFont="1" applyBorder="1" applyAlignment="1" applyProtection="1">
      <alignment vertical="center"/>
    </xf>
    <xf numFmtId="178" fontId="4" fillId="0" borderId="2" xfId="0" applyNumberFormat="1" applyFont="1" applyBorder="1" applyAlignment="1" applyProtection="1"/>
    <xf numFmtId="178" fontId="6" fillId="0" borderId="1" xfId="0" applyNumberFormat="1" applyFont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horizontal="right"/>
    </xf>
    <xf numFmtId="0" fontId="16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178" fontId="14" fillId="0" borderId="14" xfId="0" applyNumberFormat="1" applyFont="1" applyBorder="1" applyAlignment="1" applyProtection="1">
      <alignment horizontal="right" vertical="center" wrapText="1"/>
    </xf>
    <xf numFmtId="178" fontId="14" fillId="0" borderId="3" xfId="0" applyNumberFormat="1" applyFont="1" applyFill="1" applyBorder="1" applyAlignment="1" applyProtection="1">
      <alignment horizontal="right" vertical="center" wrapText="1"/>
    </xf>
    <xf numFmtId="178" fontId="14" fillId="0" borderId="2" xfId="0" applyNumberFormat="1" applyFont="1" applyFill="1" applyBorder="1" applyAlignment="1" applyProtection="1">
      <alignment horizontal="right" vertical="center" wrapText="1"/>
    </xf>
    <xf numFmtId="4" fontId="14" fillId="0" borderId="1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78" fontId="6" fillId="0" borderId="1" xfId="0" applyNumberFormat="1" applyFont="1" applyFill="1" applyBorder="1" applyAlignment="1" applyProtection="1">
      <alignment horizontal="right" vertical="center" wrapText="1"/>
    </xf>
    <xf numFmtId="177" fontId="6" fillId="0" borderId="15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/>
    </xf>
    <xf numFmtId="178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/>
    <xf numFmtId="4" fontId="14" fillId="0" borderId="3" xfId="0" applyNumberFormat="1" applyFont="1" applyFill="1" applyBorder="1" applyAlignment="1" applyProtection="1">
      <alignment horizontal="right" vertical="center" wrapText="1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178" fontId="14" fillId="0" borderId="0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178" fontId="14" fillId="0" borderId="1" xfId="0" applyNumberFormat="1" applyFont="1" applyFill="1" applyBorder="1" applyAlignment="1" applyProtection="1">
      <alignment horizontal="right" wrapText="1"/>
    </xf>
    <xf numFmtId="0" fontId="14" fillId="0" borderId="1" xfId="0" applyFont="1" applyFill="1" applyBorder="1" applyAlignment="1" applyProtection="1">
      <alignment horizontal="right" vertical="center"/>
    </xf>
    <xf numFmtId="178" fontId="14" fillId="0" borderId="16" xfId="0" applyNumberFormat="1" applyFont="1" applyFill="1" applyBorder="1" applyAlignment="1" applyProtection="1">
      <alignment horizontal="right" vertical="center" wrapText="1"/>
    </xf>
    <xf numFmtId="178" fontId="14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78" fontId="12" fillId="0" borderId="3" xfId="0" applyNumberFormat="1" applyFont="1" applyFill="1" applyBorder="1" applyAlignment="1" applyProtection="1">
      <alignment horizontal="right" vertical="center"/>
    </xf>
    <xf numFmtId="178" fontId="12" fillId="0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178" fontId="12" fillId="0" borderId="3" xfId="0" applyNumberFormat="1" applyFont="1" applyFill="1" applyBorder="1" applyAlignment="1" applyProtection="1">
      <alignment horizontal="right" vertical="center" wrapText="1"/>
    </xf>
    <xf numFmtId="49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49" fontId="18" fillId="0" borderId="3" xfId="0" applyNumberFormat="1" applyFont="1" applyFill="1" applyBorder="1" applyAlignment="1" applyProtection="1">
      <alignment horizontal="left" vertical="center" wrapText="1"/>
    </xf>
    <xf numFmtId="178" fontId="18" fillId="0" borderId="3" xfId="0" applyNumberFormat="1" applyFont="1" applyFill="1" applyBorder="1" applyAlignment="1" applyProtection="1">
      <alignment horizontal="right" vertical="center"/>
    </xf>
    <xf numFmtId="178" fontId="18" fillId="0" borderId="3" xfId="0" applyNumberFormat="1" applyFont="1" applyFill="1" applyBorder="1" applyAlignment="1" applyProtection="1">
      <alignment horizontal="right" vertical="center" wrapText="1"/>
    </xf>
    <xf numFmtId="178" fontId="18" fillId="0" borderId="2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178" fontId="6" fillId="0" borderId="2" xfId="0" applyNumberFormat="1" applyFont="1" applyFill="1" applyBorder="1" applyAlignment="1" applyProtection="1">
      <alignment horizontal="right" vertical="center"/>
    </xf>
    <xf numFmtId="49" fontId="6" fillId="0" borderId="3" xfId="0" applyNumberFormat="1" applyFont="1" applyFill="1" applyBorder="1" applyAlignment="1" applyProtection="1">
      <alignment vertical="center" wrapText="1"/>
    </xf>
    <xf numFmtId="49" fontId="18" fillId="0" borderId="1" xfId="0" applyNumberFormat="1" applyFont="1" applyFill="1" applyBorder="1" applyAlignment="1" applyProtection="1">
      <alignment horizontal="left" vertical="center"/>
    </xf>
    <xf numFmtId="49" fontId="18" fillId="0" borderId="3" xfId="0" applyNumberFormat="1" applyFont="1" applyFill="1" applyBorder="1" applyAlignment="1" applyProtection="1">
      <alignment vertical="center" wrapText="1"/>
    </xf>
    <xf numFmtId="178" fontId="19" fillId="0" borderId="2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178" fontId="6" fillId="0" borderId="1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178" fontId="6" fillId="0" borderId="2" xfId="0" applyNumberFormat="1" applyFont="1" applyFill="1" applyBorder="1" applyAlignment="1" applyProtection="1">
      <alignment vertical="center"/>
    </xf>
    <xf numFmtId="178" fontId="19" fillId="0" borderId="1" xfId="0" applyNumberFormat="1" applyFont="1" applyFill="1" applyBorder="1" applyAlignment="1" applyProtection="1">
      <alignment horizontal="right" vertical="center" wrapText="1"/>
    </xf>
    <xf numFmtId="178" fontId="19" fillId="0" borderId="2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49" fontId="20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showZeros="0" workbookViewId="0"/>
  </sheetViews>
  <sheetFormatPr defaultRowHeight="12.75" customHeight="1"/>
  <cols>
    <col min="1" max="1" width="39.85546875" style="1" customWidth="1"/>
    <col min="2" max="2" width="33.7109375" style="1" customWidth="1"/>
    <col min="3" max="3" width="36.140625" style="1" customWidth="1"/>
    <col min="4" max="4" width="25.28515625" style="1" customWidth="1"/>
    <col min="5" max="6" width="9" style="1" customWidth="1"/>
  </cols>
  <sheetData>
    <row r="1" spans="1:6" ht="24.75" customHeight="1">
      <c r="A1" s="3" t="s">
        <v>21</v>
      </c>
      <c r="D1" s="4"/>
    </row>
    <row r="2" spans="1:6" ht="24.75" customHeight="1">
      <c r="A2" s="118" t="s">
        <v>0</v>
      </c>
      <c r="B2" s="118"/>
      <c r="C2" s="118"/>
      <c r="D2" s="118"/>
    </row>
    <row r="3" spans="1:6" ht="16.5" customHeight="1">
      <c r="A3" s="2"/>
      <c r="B3" s="2"/>
      <c r="D3" s="4" t="s">
        <v>22</v>
      </c>
    </row>
    <row r="4" spans="1:6" ht="16.5" customHeight="1">
      <c r="A4" s="101" t="s">
        <v>23</v>
      </c>
      <c r="B4" s="99"/>
      <c r="C4" s="99" t="s">
        <v>24</v>
      </c>
      <c r="D4" s="100"/>
      <c r="E4" s="12"/>
    </row>
    <row r="5" spans="1:6" ht="16.5" customHeight="1">
      <c r="A5" s="10" t="s">
        <v>25</v>
      </c>
      <c r="B5" s="10" t="s">
        <v>26</v>
      </c>
      <c r="C5" s="9" t="s">
        <v>25</v>
      </c>
      <c r="D5" s="8" t="s">
        <v>26</v>
      </c>
      <c r="E5" s="12"/>
    </row>
    <row r="6" spans="1:6" s="49" customFormat="1" ht="20.25" customHeight="1">
      <c r="A6" s="89" t="s">
        <v>1</v>
      </c>
      <c r="B6" s="50">
        <v>46004.12</v>
      </c>
      <c r="C6" s="51" t="s">
        <v>33</v>
      </c>
      <c r="D6" s="54">
        <v>0</v>
      </c>
      <c r="E6" s="72"/>
      <c r="F6" s="90"/>
    </row>
    <row r="7" spans="1:6" s="49" customFormat="1" ht="20.25" customHeight="1">
      <c r="A7" s="89" t="s">
        <v>2</v>
      </c>
      <c r="B7" s="50">
        <v>0</v>
      </c>
      <c r="C7" s="51" t="s">
        <v>35</v>
      </c>
      <c r="D7" s="54">
        <v>0</v>
      </c>
      <c r="E7" s="72"/>
      <c r="F7" s="90"/>
    </row>
    <row r="8" spans="1:6" s="49" customFormat="1" ht="20.25" customHeight="1">
      <c r="A8" s="89" t="s">
        <v>3</v>
      </c>
      <c r="B8" s="50">
        <v>0</v>
      </c>
      <c r="C8" s="51" t="s">
        <v>36</v>
      </c>
      <c r="D8" s="54">
        <v>0</v>
      </c>
      <c r="E8" s="72"/>
      <c r="F8" s="90"/>
    </row>
    <row r="9" spans="1:6" s="49" customFormat="1" ht="20.25" customHeight="1">
      <c r="A9" s="89" t="s">
        <v>69</v>
      </c>
      <c r="B9" s="50">
        <v>17640</v>
      </c>
      <c r="C9" s="51" t="s">
        <v>37</v>
      </c>
      <c r="D9" s="54">
        <v>0</v>
      </c>
      <c r="E9" s="72"/>
      <c r="F9" s="90"/>
    </row>
    <row r="10" spans="1:6" s="49" customFormat="1" ht="20.25" customHeight="1">
      <c r="A10" s="89" t="s">
        <v>68</v>
      </c>
      <c r="B10" s="53">
        <v>4500</v>
      </c>
      <c r="C10" s="51" t="s">
        <v>38</v>
      </c>
      <c r="D10" s="54">
        <v>71272.820000000007</v>
      </c>
      <c r="E10" s="72"/>
      <c r="F10" s="90"/>
    </row>
    <row r="11" spans="1:6" s="49" customFormat="1" ht="20.25" customHeight="1">
      <c r="A11" s="89" t="s">
        <v>4</v>
      </c>
      <c r="B11" s="50">
        <v>0</v>
      </c>
      <c r="C11" s="51" t="s">
        <v>39</v>
      </c>
      <c r="D11" s="54">
        <v>0</v>
      </c>
      <c r="E11" s="72"/>
      <c r="F11" s="90"/>
    </row>
    <row r="12" spans="1:6" s="49" customFormat="1" ht="20.25" customHeight="1">
      <c r="A12" s="89" t="s">
        <v>5</v>
      </c>
      <c r="B12" s="50">
        <v>0</v>
      </c>
      <c r="C12" s="51" t="s">
        <v>73</v>
      </c>
      <c r="D12" s="54">
        <v>0</v>
      </c>
      <c r="E12" s="72"/>
      <c r="F12" s="90"/>
    </row>
    <row r="13" spans="1:6" s="49" customFormat="1" ht="20.25" customHeight="1">
      <c r="A13" s="89" t="s">
        <v>6</v>
      </c>
      <c r="B13" s="52">
        <v>0</v>
      </c>
      <c r="C13" s="51" t="s">
        <v>40</v>
      </c>
      <c r="D13" s="54">
        <v>4771.72</v>
      </c>
      <c r="E13" s="72"/>
      <c r="F13" s="90"/>
    </row>
    <row r="14" spans="1:6" s="49" customFormat="1" ht="20.25" customHeight="1">
      <c r="A14" s="89" t="s">
        <v>7</v>
      </c>
      <c r="B14" s="50">
        <v>0</v>
      </c>
      <c r="C14" s="51" t="s">
        <v>41</v>
      </c>
      <c r="D14" s="54">
        <v>0</v>
      </c>
      <c r="E14" s="72"/>
      <c r="F14" s="90"/>
    </row>
    <row r="15" spans="1:6" s="49" customFormat="1" ht="20.25" customHeight="1">
      <c r="A15" s="89"/>
      <c r="B15" s="91"/>
      <c r="C15" s="51" t="s">
        <v>74</v>
      </c>
      <c r="D15" s="54">
        <v>1271.71</v>
      </c>
      <c r="E15" s="72"/>
      <c r="F15" s="90"/>
    </row>
    <row r="16" spans="1:6" s="49" customFormat="1" ht="20.25" customHeight="1">
      <c r="A16" s="89"/>
      <c r="B16" s="91"/>
      <c r="C16" s="51" t="s">
        <v>42</v>
      </c>
      <c r="D16" s="54">
        <v>0</v>
      </c>
      <c r="E16" s="72"/>
      <c r="F16" s="90"/>
    </row>
    <row r="17" spans="1:6" s="49" customFormat="1" ht="20.25" customHeight="1">
      <c r="A17" s="89"/>
      <c r="B17" s="91"/>
      <c r="C17" s="51" t="s">
        <v>43</v>
      </c>
      <c r="D17" s="54">
        <v>0</v>
      </c>
      <c r="E17" s="72"/>
      <c r="F17" s="90"/>
    </row>
    <row r="18" spans="1:6" s="49" customFormat="1" ht="20.25" customHeight="1">
      <c r="A18" s="89"/>
      <c r="B18" s="91"/>
      <c r="C18" s="51" t="s">
        <v>44</v>
      </c>
      <c r="D18" s="54">
        <v>0</v>
      </c>
      <c r="E18" s="72"/>
      <c r="F18" s="90"/>
    </row>
    <row r="19" spans="1:6" s="49" customFormat="1" ht="20.25" customHeight="1">
      <c r="A19" s="89"/>
      <c r="B19" s="91"/>
      <c r="C19" s="51" t="s">
        <v>45</v>
      </c>
      <c r="D19" s="54">
        <v>0</v>
      </c>
      <c r="E19" s="72"/>
      <c r="F19" s="90"/>
    </row>
    <row r="20" spans="1:6" s="49" customFormat="1" ht="20.25" customHeight="1">
      <c r="A20" s="89"/>
      <c r="B20" s="91"/>
      <c r="C20" s="51" t="s">
        <v>46</v>
      </c>
      <c r="D20" s="54">
        <v>0</v>
      </c>
      <c r="E20" s="72"/>
      <c r="F20" s="90"/>
    </row>
    <row r="21" spans="1:6" s="49" customFormat="1" ht="20.25" customHeight="1">
      <c r="A21" s="89"/>
      <c r="B21" s="91"/>
      <c r="C21" s="51" t="s">
        <v>47</v>
      </c>
      <c r="D21" s="54">
        <v>0</v>
      </c>
      <c r="E21" s="69"/>
      <c r="F21" s="90"/>
    </row>
    <row r="22" spans="1:6" s="49" customFormat="1" ht="20.25" customHeight="1">
      <c r="A22" s="89"/>
      <c r="B22" s="91"/>
      <c r="C22" s="51" t="s">
        <v>48</v>
      </c>
      <c r="D22" s="54">
        <v>0</v>
      </c>
      <c r="E22" s="69"/>
      <c r="F22" s="90"/>
    </row>
    <row r="23" spans="1:6" s="49" customFormat="1" ht="20.25" customHeight="1">
      <c r="A23" s="89"/>
      <c r="B23" s="91"/>
      <c r="C23" s="51" t="s">
        <v>49</v>
      </c>
      <c r="D23" s="54">
        <v>0</v>
      </c>
      <c r="E23" s="69"/>
      <c r="F23" s="90"/>
    </row>
    <row r="24" spans="1:6" s="49" customFormat="1" ht="20.25" customHeight="1">
      <c r="A24" s="89"/>
      <c r="B24" s="91"/>
      <c r="C24" s="51" t="s">
        <v>75</v>
      </c>
      <c r="D24" s="54">
        <v>0</v>
      </c>
      <c r="E24" s="69"/>
      <c r="F24" s="90"/>
    </row>
    <row r="25" spans="1:6" s="49" customFormat="1" ht="20.25" customHeight="1">
      <c r="A25" s="89"/>
      <c r="B25" s="91"/>
      <c r="C25" s="51" t="s">
        <v>50</v>
      </c>
      <c r="D25" s="54">
        <v>1827.87</v>
      </c>
      <c r="E25" s="69"/>
      <c r="F25" s="90"/>
    </row>
    <row r="26" spans="1:6" s="49" customFormat="1" ht="20.25" customHeight="1">
      <c r="A26" s="89"/>
      <c r="B26" s="91"/>
      <c r="C26" s="51" t="s">
        <v>51</v>
      </c>
      <c r="D26" s="54">
        <v>0</v>
      </c>
      <c r="E26" s="69"/>
      <c r="F26" s="90"/>
    </row>
    <row r="27" spans="1:6" s="49" customFormat="1" ht="20.25" customHeight="1">
      <c r="A27" s="89"/>
      <c r="B27" s="91"/>
      <c r="C27" s="51" t="s">
        <v>52</v>
      </c>
      <c r="D27" s="54">
        <v>0</v>
      </c>
      <c r="E27" s="69"/>
      <c r="F27" s="90"/>
    </row>
    <row r="28" spans="1:6" s="49" customFormat="1" ht="20.25" customHeight="1">
      <c r="A28" s="89"/>
      <c r="B28" s="91"/>
      <c r="C28" s="51" t="s">
        <v>76</v>
      </c>
      <c r="D28" s="54">
        <v>0</v>
      </c>
      <c r="E28" s="69"/>
      <c r="F28" s="90"/>
    </row>
    <row r="29" spans="1:6" s="49" customFormat="1" ht="20.25" customHeight="1">
      <c r="A29" s="89"/>
      <c r="B29" s="91"/>
      <c r="C29" s="51" t="s">
        <v>77</v>
      </c>
      <c r="D29" s="54">
        <v>0</v>
      </c>
      <c r="E29" s="69"/>
      <c r="F29" s="90"/>
    </row>
    <row r="30" spans="1:6" s="49" customFormat="1" ht="20.25" customHeight="1">
      <c r="A30" s="89"/>
      <c r="B30" s="91"/>
      <c r="C30" s="51" t="s">
        <v>78</v>
      </c>
      <c r="D30" s="54">
        <v>0</v>
      </c>
      <c r="E30" s="69"/>
      <c r="F30" s="90"/>
    </row>
    <row r="31" spans="1:6" s="49" customFormat="1" ht="20.25" customHeight="1">
      <c r="A31" s="89"/>
      <c r="B31" s="91"/>
      <c r="C31" s="51" t="s">
        <v>79</v>
      </c>
      <c r="D31" s="54">
        <v>0</v>
      </c>
      <c r="E31" s="69"/>
      <c r="F31" s="90"/>
    </row>
    <row r="32" spans="1:6" s="49" customFormat="1" ht="20.25" customHeight="1">
      <c r="A32" s="89"/>
      <c r="B32" s="91"/>
      <c r="C32" s="51" t="s">
        <v>80</v>
      </c>
      <c r="D32" s="54">
        <v>0</v>
      </c>
      <c r="E32" s="69"/>
      <c r="F32" s="90"/>
    </row>
    <row r="33" spans="1:6" s="49" customFormat="1" ht="20.25" customHeight="1">
      <c r="A33" s="89"/>
      <c r="B33" s="91"/>
      <c r="C33" s="51" t="s">
        <v>81</v>
      </c>
      <c r="D33" s="54">
        <v>0</v>
      </c>
      <c r="E33" s="69"/>
      <c r="F33" s="90"/>
    </row>
    <row r="34" spans="1:6" ht="20.25" customHeight="1">
      <c r="A34" s="19"/>
      <c r="B34" s="31"/>
      <c r="C34" s="20"/>
      <c r="D34" s="29"/>
      <c r="E34" s="2"/>
    </row>
    <row r="35" spans="1:6" ht="20.25" customHeight="1">
      <c r="A35" s="7" t="s">
        <v>8</v>
      </c>
      <c r="B35" s="94">
        <f>B6+B7+B8+B9+B10+B11+B12+B13+B14</f>
        <v>68144.12</v>
      </c>
      <c r="C35" s="9" t="s">
        <v>9</v>
      </c>
      <c r="D35" s="95">
        <f>D6+D7+D8+D9+D10+D11+D12+D13+D14+D15+D16+D17+D18+D19+D20+D21+D22+D23+D24+D25+D26+D27+D28+D29+D30+D31+D32+D33</f>
        <v>79144.12000000001</v>
      </c>
      <c r="E35" s="2"/>
    </row>
    <row r="36" spans="1:6" ht="20.25" customHeight="1">
      <c r="A36" s="19"/>
      <c r="B36" s="31"/>
      <c r="C36" s="20"/>
      <c r="D36" s="29"/>
      <c r="E36" s="2"/>
    </row>
    <row r="37" spans="1:6" ht="20.25" customHeight="1">
      <c r="A37" s="23"/>
      <c r="B37" s="32"/>
      <c r="C37" s="24"/>
      <c r="D37" s="30"/>
      <c r="E37" s="2"/>
    </row>
    <row r="38" spans="1:6" s="49" customFormat="1" ht="20.25" customHeight="1">
      <c r="A38" s="89" t="s">
        <v>10</v>
      </c>
      <c r="B38" s="50">
        <v>11000</v>
      </c>
      <c r="C38" s="92" t="s">
        <v>11</v>
      </c>
      <c r="D38" s="88">
        <f>B49-D35</f>
        <v>0</v>
      </c>
      <c r="E38" s="69"/>
      <c r="F38" s="90"/>
    </row>
    <row r="39" spans="1:6" s="49" customFormat="1" ht="20.25" customHeight="1">
      <c r="A39" s="89" t="s">
        <v>12</v>
      </c>
      <c r="B39" s="91">
        <v>0</v>
      </c>
      <c r="C39" s="92"/>
      <c r="D39" s="93"/>
      <c r="E39" s="69"/>
      <c r="F39" s="90"/>
    </row>
    <row r="40" spans="1:6" s="49" customFormat="1" ht="20.25" customHeight="1">
      <c r="A40" s="89" t="s">
        <v>13</v>
      </c>
      <c r="B40" s="50">
        <v>0</v>
      </c>
      <c r="C40" s="92"/>
      <c r="D40" s="93"/>
      <c r="E40" s="69"/>
      <c r="F40" s="90"/>
    </row>
    <row r="41" spans="1:6" s="49" customFormat="1" ht="20.25" customHeight="1">
      <c r="A41" s="89" t="s">
        <v>14</v>
      </c>
      <c r="B41" s="50">
        <v>0</v>
      </c>
      <c r="C41" s="92"/>
      <c r="D41" s="93"/>
      <c r="E41" s="69"/>
      <c r="F41" s="90"/>
    </row>
    <row r="42" spans="1:6" s="49" customFormat="1" ht="20.25" customHeight="1">
      <c r="A42" s="89" t="s">
        <v>67</v>
      </c>
      <c r="B42" s="50">
        <v>11000</v>
      </c>
      <c r="C42" s="92"/>
      <c r="D42" s="93"/>
      <c r="E42" s="69"/>
      <c r="F42" s="90"/>
    </row>
    <row r="43" spans="1:6" s="49" customFormat="1" ht="20.25" customHeight="1">
      <c r="A43" s="89" t="s">
        <v>15</v>
      </c>
      <c r="B43" s="50">
        <v>0</v>
      </c>
      <c r="C43" s="92"/>
      <c r="D43" s="93"/>
      <c r="E43" s="69"/>
      <c r="F43" s="90"/>
    </row>
    <row r="44" spans="1:6" s="49" customFormat="1" ht="20.25" customHeight="1">
      <c r="A44" s="89" t="s">
        <v>16</v>
      </c>
      <c r="B44" s="50">
        <v>0</v>
      </c>
      <c r="C44" s="92"/>
      <c r="D44" s="93"/>
      <c r="E44" s="69"/>
      <c r="F44" s="90"/>
    </row>
    <row r="45" spans="1:6" s="49" customFormat="1" ht="20.25" customHeight="1">
      <c r="A45" s="89" t="s">
        <v>17</v>
      </c>
      <c r="B45" s="50">
        <v>0</v>
      </c>
      <c r="C45" s="92"/>
      <c r="D45" s="93"/>
      <c r="E45" s="69"/>
      <c r="F45" s="90"/>
    </row>
    <row r="46" spans="1:6" s="49" customFormat="1" ht="20.25" customHeight="1">
      <c r="A46" s="89" t="s">
        <v>18</v>
      </c>
      <c r="B46" s="50">
        <v>0</v>
      </c>
      <c r="C46" s="92"/>
      <c r="D46" s="93"/>
      <c r="E46" s="69"/>
      <c r="F46" s="90"/>
    </row>
    <row r="47" spans="1:6" ht="20.25" customHeight="1">
      <c r="A47" s="19"/>
      <c r="B47" s="31"/>
      <c r="C47" s="20"/>
      <c r="D47" s="29"/>
      <c r="E47" s="2"/>
    </row>
    <row r="48" spans="1:6" ht="20.25" customHeight="1">
      <c r="A48" s="19"/>
      <c r="B48" s="31"/>
      <c r="C48" s="20"/>
      <c r="D48" s="29"/>
      <c r="E48" s="2"/>
    </row>
    <row r="49" spans="1:5" ht="20.25" customHeight="1">
      <c r="A49" s="7" t="s">
        <v>53</v>
      </c>
      <c r="B49" s="50">
        <f>B35+B38+B43</f>
        <v>79144.12</v>
      </c>
      <c r="C49" s="25" t="s">
        <v>54</v>
      </c>
      <c r="D49" s="84">
        <f>B49</f>
        <v>79144.12</v>
      </c>
      <c r="E49" s="2"/>
    </row>
  </sheetData>
  <sheetProtection formatCells="0" formatColumns="0" formatRows="0"/>
  <mergeCells count="3">
    <mergeCell ref="A2:D2"/>
    <mergeCell ref="A4:B4"/>
    <mergeCell ref="C4:D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6"/>
  <sheetViews>
    <sheetView showGridLines="0" showZeros="0" workbookViewId="0"/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5" width="20.7109375" style="1" customWidth="1"/>
    <col min="6" max="6" width="21" style="1" customWidth="1"/>
    <col min="7" max="7" width="21.140625" style="1" customWidth="1"/>
    <col min="8" max="101" width="9" style="1" customWidth="1"/>
  </cols>
  <sheetData>
    <row r="1" spans="1:101" ht="25.5" customHeight="1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</row>
    <row r="2" spans="1:101" ht="25.5" customHeight="1">
      <c r="A2" s="105" t="s">
        <v>71</v>
      </c>
      <c r="B2" s="106"/>
      <c r="C2" s="106"/>
      <c r="D2" s="106"/>
      <c r="E2" s="106"/>
      <c r="F2" s="106"/>
      <c r="G2" s="10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</row>
    <row r="3" spans="1:101" ht="16.5" customHeight="1">
      <c r="B3" s="36"/>
      <c r="C3" s="37"/>
      <c r="D3" s="34"/>
      <c r="E3" s="34"/>
      <c r="F3" s="34" t="s">
        <v>22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1" ht="16.5" customHeight="1">
      <c r="A4" s="102" t="s">
        <v>23</v>
      </c>
      <c r="B4" s="103"/>
      <c r="C4" s="104" t="s">
        <v>24</v>
      </c>
      <c r="D4" s="104"/>
      <c r="E4" s="104"/>
      <c r="F4" s="104"/>
      <c r="G4" s="10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</row>
    <row r="5" spans="1:101" ht="16.5" customHeight="1">
      <c r="A5" s="38" t="s">
        <v>25</v>
      </c>
      <c r="B5" s="40" t="s">
        <v>26</v>
      </c>
      <c r="C5" s="41" t="s">
        <v>25</v>
      </c>
      <c r="D5" s="41" t="s">
        <v>27</v>
      </c>
      <c r="E5" s="41" t="s">
        <v>28</v>
      </c>
      <c r="F5" s="42" t="s">
        <v>29</v>
      </c>
      <c r="G5" s="43" t="s">
        <v>72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</row>
    <row r="6" spans="1:101" s="49" customFormat="1" ht="16.5" customHeight="1">
      <c r="A6" s="55" t="s">
        <v>30</v>
      </c>
      <c r="B6" s="50">
        <f>B7+B8+B9</f>
        <v>46004.12</v>
      </c>
      <c r="C6" s="57" t="s">
        <v>31</v>
      </c>
      <c r="D6" s="59">
        <v>46004.12</v>
      </c>
      <c r="E6" s="59">
        <v>46004.12</v>
      </c>
      <c r="F6" s="60">
        <v>0</v>
      </c>
      <c r="G6" s="48">
        <v>0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58"/>
    </row>
    <row r="7" spans="1:101" s="49" customFormat="1" ht="16.5" customHeight="1">
      <c r="A7" s="55" t="s">
        <v>32</v>
      </c>
      <c r="B7" s="56">
        <v>46004.12</v>
      </c>
      <c r="C7" s="51" t="s">
        <v>33</v>
      </c>
      <c r="D7" s="59">
        <v>0</v>
      </c>
      <c r="E7" s="62">
        <v>0</v>
      </c>
      <c r="F7" s="47">
        <v>0</v>
      </c>
      <c r="G7" s="48">
        <v>0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58"/>
    </row>
    <row r="8" spans="1:101" s="49" customFormat="1" ht="16.5" customHeight="1">
      <c r="A8" s="55" t="s">
        <v>34</v>
      </c>
      <c r="B8" s="56">
        <v>0</v>
      </c>
      <c r="C8" s="51" t="s">
        <v>35</v>
      </c>
      <c r="D8" s="59">
        <v>0</v>
      </c>
      <c r="E8" s="46">
        <v>0</v>
      </c>
      <c r="F8" s="47">
        <v>0</v>
      </c>
      <c r="G8" s="48">
        <v>0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58"/>
    </row>
    <row r="9" spans="1:101" s="49" customFormat="1" ht="16.5" customHeight="1">
      <c r="A9" s="55" t="s">
        <v>70</v>
      </c>
      <c r="B9" s="63">
        <v>0</v>
      </c>
      <c r="C9" s="51" t="s">
        <v>36</v>
      </c>
      <c r="D9" s="59">
        <v>0</v>
      </c>
      <c r="E9" s="46">
        <v>0</v>
      </c>
      <c r="F9" s="47">
        <v>0</v>
      </c>
      <c r="G9" s="48">
        <v>0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58"/>
    </row>
    <row r="10" spans="1:101" s="49" customFormat="1" ht="16.5" customHeight="1">
      <c r="A10" s="55"/>
      <c r="B10" s="64"/>
      <c r="C10" s="51" t="s">
        <v>37</v>
      </c>
      <c r="D10" s="59">
        <v>0</v>
      </c>
      <c r="E10" s="46">
        <v>0</v>
      </c>
      <c r="F10" s="47">
        <v>0</v>
      </c>
      <c r="G10" s="48">
        <v>0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58"/>
    </row>
    <row r="11" spans="1:101" s="49" customFormat="1" ht="16.5" customHeight="1">
      <c r="A11" s="55"/>
      <c r="B11" s="64"/>
      <c r="C11" s="51" t="s">
        <v>38</v>
      </c>
      <c r="D11" s="59">
        <v>38132.82</v>
      </c>
      <c r="E11" s="46">
        <v>38132.82</v>
      </c>
      <c r="F11" s="47">
        <v>0</v>
      </c>
      <c r="G11" s="48">
        <v>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58"/>
    </row>
    <row r="12" spans="1:101" s="49" customFormat="1" ht="16.5" customHeight="1">
      <c r="A12" s="55"/>
      <c r="B12" s="64"/>
      <c r="C12" s="51" t="s">
        <v>39</v>
      </c>
      <c r="D12" s="59">
        <v>0</v>
      </c>
      <c r="E12" s="46">
        <v>0</v>
      </c>
      <c r="F12" s="47">
        <v>0</v>
      </c>
      <c r="G12" s="48">
        <v>0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58"/>
    </row>
    <row r="13" spans="1:101" s="49" customFormat="1" ht="16.5" customHeight="1">
      <c r="A13" s="65"/>
      <c r="B13" s="56"/>
      <c r="C13" s="51" t="s">
        <v>73</v>
      </c>
      <c r="D13" s="59">
        <v>0</v>
      </c>
      <c r="E13" s="46">
        <v>0</v>
      </c>
      <c r="F13" s="47">
        <v>0</v>
      </c>
      <c r="G13" s="48">
        <v>0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58"/>
    </row>
    <row r="14" spans="1:101" s="49" customFormat="1" ht="16.5" customHeight="1">
      <c r="A14" s="65"/>
      <c r="B14" s="62"/>
      <c r="C14" s="51" t="s">
        <v>40</v>
      </c>
      <c r="D14" s="59">
        <v>4771.72</v>
      </c>
      <c r="E14" s="46">
        <v>4771.72</v>
      </c>
      <c r="F14" s="47">
        <v>0</v>
      </c>
      <c r="G14" s="48">
        <v>0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58"/>
    </row>
    <row r="15" spans="1:101" s="49" customFormat="1" ht="16.5" customHeight="1">
      <c r="A15" s="65"/>
      <c r="B15" s="56"/>
      <c r="C15" s="51" t="s">
        <v>41</v>
      </c>
      <c r="D15" s="59">
        <v>0</v>
      </c>
      <c r="E15" s="46">
        <v>0</v>
      </c>
      <c r="F15" s="47">
        <v>0</v>
      </c>
      <c r="G15" s="48">
        <v>0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58"/>
    </row>
    <row r="16" spans="1:101" s="49" customFormat="1" ht="16.5" customHeight="1">
      <c r="A16" s="65"/>
      <c r="B16" s="56"/>
      <c r="C16" s="51" t="s">
        <v>74</v>
      </c>
      <c r="D16" s="59">
        <v>1271.71</v>
      </c>
      <c r="E16" s="46">
        <v>1271.71</v>
      </c>
      <c r="F16" s="47">
        <v>0</v>
      </c>
      <c r="G16" s="48">
        <v>0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58"/>
    </row>
    <row r="17" spans="1:101" s="49" customFormat="1" ht="16.5" customHeight="1">
      <c r="A17" s="65"/>
      <c r="B17" s="56"/>
      <c r="C17" s="51" t="s">
        <v>42</v>
      </c>
      <c r="D17" s="59">
        <v>0</v>
      </c>
      <c r="E17" s="46">
        <v>0</v>
      </c>
      <c r="F17" s="47">
        <v>0</v>
      </c>
      <c r="G17" s="48">
        <v>0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58"/>
    </row>
    <row r="18" spans="1:101" s="49" customFormat="1" ht="16.5" customHeight="1">
      <c r="A18" s="65"/>
      <c r="B18" s="56"/>
      <c r="C18" s="51" t="s">
        <v>43</v>
      </c>
      <c r="D18" s="59">
        <v>0</v>
      </c>
      <c r="E18" s="46">
        <v>0</v>
      </c>
      <c r="F18" s="47">
        <v>0</v>
      </c>
      <c r="G18" s="48">
        <v>0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58"/>
    </row>
    <row r="19" spans="1:101" s="49" customFormat="1" ht="16.5" customHeight="1">
      <c r="A19" s="65"/>
      <c r="B19" s="56"/>
      <c r="C19" s="51" t="s">
        <v>44</v>
      </c>
      <c r="D19" s="59">
        <v>0</v>
      </c>
      <c r="E19" s="46">
        <v>0</v>
      </c>
      <c r="F19" s="47">
        <v>0</v>
      </c>
      <c r="G19" s="48">
        <v>0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58"/>
    </row>
    <row r="20" spans="1:101" s="49" customFormat="1" ht="16.5" customHeight="1">
      <c r="A20" s="65"/>
      <c r="B20" s="56"/>
      <c r="C20" s="51" t="s">
        <v>45</v>
      </c>
      <c r="D20" s="59">
        <v>0</v>
      </c>
      <c r="E20" s="46">
        <v>0</v>
      </c>
      <c r="F20" s="47">
        <v>0</v>
      </c>
      <c r="G20" s="48">
        <v>0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58"/>
    </row>
    <row r="21" spans="1:101" s="49" customFormat="1" ht="16.5" customHeight="1">
      <c r="A21" s="65"/>
      <c r="B21" s="56"/>
      <c r="C21" s="51" t="s">
        <v>46</v>
      </c>
      <c r="D21" s="59">
        <v>0</v>
      </c>
      <c r="E21" s="46">
        <v>0</v>
      </c>
      <c r="F21" s="47">
        <v>0</v>
      </c>
      <c r="G21" s="48">
        <v>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58"/>
    </row>
    <row r="22" spans="1:101" s="49" customFormat="1" ht="16.5" customHeight="1">
      <c r="A22" s="65"/>
      <c r="B22" s="56"/>
      <c r="C22" s="51" t="s">
        <v>47</v>
      </c>
      <c r="D22" s="59">
        <v>0</v>
      </c>
      <c r="E22" s="46">
        <v>0</v>
      </c>
      <c r="F22" s="47">
        <v>0</v>
      </c>
      <c r="G22" s="48">
        <v>0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58"/>
    </row>
    <row r="23" spans="1:101" s="49" customFormat="1" ht="16.5" customHeight="1">
      <c r="A23" s="65"/>
      <c r="B23" s="56"/>
      <c r="C23" s="51" t="s">
        <v>48</v>
      </c>
      <c r="D23" s="59">
        <v>0</v>
      </c>
      <c r="E23" s="46">
        <v>0</v>
      </c>
      <c r="F23" s="47">
        <v>0</v>
      </c>
      <c r="G23" s="48">
        <v>0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58"/>
    </row>
    <row r="24" spans="1:101" s="49" customFormat="1" ht="16.5" customHeight="1">
      <c r="A24" s="65"/>
      <c r="B24" s="56"/>
      <c r="C24" s="51" t="s">
        <v>49</v>
      </c>
      <c r="D24" s="59">
        <v>0</v>
      </c>
      <c r="E24" s="46">
        <v>0</v>
      </c>
      <c r="F24" s="47">
        <v>0</v>
      </c>
      <c r="G24" s="48">
        <v>0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58"/>
    </row>
    <row r="25" spans="1:101" s="49" customFormat="1" ht="16.5" customHeight="1">
      <c r="A25" s="65"/>
      <c r="B25" s="56"/>
      <c r="C25" s="51" t="s">
        <v>75</v>
      </c>
      <c r="D25" s="59">
        <v>0</v>
      </c>
      <c r="E25" s="46">
        <v>0</v>
      </c>
      <c r="F25" s="47">
        <v>0</v>
      </c>
      <c r="G25" s="48">
        <v>0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58"/>
    </row>
    <row r="26" spans="1:101" s="49" customFormat="1" ht="16.5" customHeight="1">
      <c r="A26" s="65"/>
      <c r="B26" s="56"/>
      <c r="C26" s="51" t="s">
        <v>50</v>
      </c>
      <c r="D26" s="59">
        <v>1827.87</v>
      </c>
      <c r="E26" s="46">
        <v>1827.87</v>
      </c>
      <c r="F26" s="47">
        <v>0</v>
      </c>
      <c r="G26" s="48">
        <v>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58"/>
    </row>
    <row r="27" spans="1:101" s="49" customFormat="1" ht="16.5" customHeight="1">
      <c r="A27" s="65"/>
      <c r="B27" s="56"/>
      <c r="C27" s="51" t="s">
        <v>51</v>
      </c>
      <c r="D27" s="59">
        <v>0</v>
      </c>
      <c r="E27" s="46">
        <v>0</v>
      </c>
      <c r="F27" s="47">
        <v>0</v>
      </c>
      <c r="G27" s="48">
        <v>0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58"/>
    </row>
    <row r="28" spans="1:101" s="49" customFormat="1" ht="16.5" customHeight="1">
      <c r="A28" s="65"/>
      <c r="B28" s="56"/>
      <c r="C28" s="51" t="s">
        <v>52</v>
      </c>
      <c r="D28" s="59">
        <v>0</v>
      </c>
      <c r="E28" s="46">
        <v>0</v>
      </c>
      <c r="F28" s="47">
        <v>0</v>
      </c>
      <c r="G28" s="48">
        <v>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58"/>
    </row>
    <row r="29" spans="1:101" s="49" customFormat="1" ht="16.5" customHeight="1">
      <c r="A29" s="65"/>
      <c r="B29" s="66"/>
      <c r="C29" s="51" t="s">
        <v>76</v>
      </c>
      <c r="D29" s="59">
        <v>0</v>
      </c>
      <c r="E29" s="59">
        <v>0</v>
      </c>
      <c r="F29" s="60">
        <v>0</v>
      </c>
      <c r="G29" s="48"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58"/>
    </row>
    <row r="30" spans="1:101" s="49" customFormat="1" ht="16.5" customHeight="1">
      <c r="A30" s="65"/>
      <c r="B30" s="51"/>
      <c r="C30" s="51" t="s">
        <v>77</v>
      </c>
      <c r="D30" s="59">
        <v>0</v>
      </c>
      <c r="E30" s="46">
        <v>0</v>
      </c>
      <c r="F30" s="47">
        <v>0</v>
      </c>
      <c r="G30" s="48">
        <v>0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58"/>
    </row>
    <row r="31" spans="1:101" s="49" customFormat="1" ht="16.5" customHeight="1">
      <c r="A31" s="65"/>
      <c r="B31" s="56"/>
      <c r="C31" s="51" t="s">
        <v>78</v>
      </c>
      <c r="D31" s="59">
        <v>0</v>
      </c>
      <c r="E31" s="46">
        <v>0</v>
      </c>
      <c r="F31" s="47">
        <v>0</v>
      </c>
      <c r="G31" s="48">
        <v>0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58"/>
    </row>
    <row r="32" spans="1:101" s="49" customFormat="1" ht="16.5" customHeight="1">
      <c r="A32" s="65"/>
      <c r="B32" s="56"/>
      <c r="C32" s="51" t="s">
        <v>79</v>
      </c>
      <c r="D32" s="59">
        <v>0</v>
      </c>
      <c r="E32" s="46">
        <v>0</v>
      </c>
      <c r="F32" s="47">
        <v>0</v>
      </c>
      <c r="G32" s="48">
        <v>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58"/>
    </row>
    <row r="33" spans="1:101" s="49" customFormat="1" ht="16.5" customHeight="1">
      <c r="A33" s="65"/>
      <c r="B33" s="56"/>
      <c r="C33" s="51" t="s">
        <v>80</v>
      </c>
      <c r="D33" s="59">
        <v>0</v>
      </c>
      <c r="E33" s="46">
        <v>0</v>
      </c>
      <c r="F33" s="47">
        <v>0</v>
      </c>
      <c r="G33" s="48">
        <v>0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58"/>
    </row>
    <row r="34" spans="1:101" s="49" customFormat="1" ht="16.5" customHeight="1">
      <c r="A34" s="65"/>
      <c r="B34" s="67"/>
      <c r="C34" s="51" t="s">
        <v>81</v>
      </c>
      <c r="D34" s="59">
        <v>0</v>
      </c>
      <c r="E34" s="46">
        <v>0</v>
      </c>
      <c r="F34" s="47">
        <v>0</v>
      </c>
      <c r="G34" s="48">
        <v>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58"/>
    </row>
    <row r="35" spans="1:101" ht="16.5" customHeight="1">
      <c r="A35" s="44"/>
      <c r="B35" s="45"/>
      <c r="D35" s="46"/>
      <c r="E35" s="46"/>
      <c r="F35" s="47"/>
      <c r="G35" s="4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</row>
    <row r="36" spans="1:101" ht="16.5" customHeight="1">
      <c r="A36" s="39" t="s">
        <v>53</v>
      </c>
      <c r="B36" s="46">
        <f>B6</f>
        <v>46004.12</v>
      </c>
      <c r="C36" s="40" t="s">
        <v>54</v>
      </c>
      <c r="D36" s="46">
        <f>D6</f>
        <v>46004.12</v>
      </c>
      <c r="E36" s="46">
        <f>E6</f>
        <v>46004.12</v>
      </c>
      <c r="F36" s="47">
        <f>F6</f>
        <v>0</v>
      </c>
      <c r="G36" s="48">
        <f>G6</f>
        <v>0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</row>
  </sheetData>
  <sheetProtection formatCells="0" formatColumns="0" formatRows="0"/>
  <mergeCells count="3">
    <mergeCell ref="A4:B4"/>
    <mergeCell ref="C4:G4"/>
    <mergeCell ref="A2:G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orientation="landscape" horizontalDpi="300" verticalDpi="3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showZeros="0" workbookViewId="0"/>
  </sheetViews>
  <sheetFormatPr defaultRowHeight="12.75" customHeight="1"/>
  <cols>
    <col min="1" max="1" width="19.42578125" style="1" customWidth="1"/>
    <col min="2" max="2" width="47.85546875" style="1" customWidth="1"/>
    <col min="3" max="3" width="15.85546875" style="1" customWidth="1"/>
    <col min="4" max="8" width="14.7109375" style="1" customWidth="1"/>
    <col min="9" max="10" width="9" style="1" customWidth="1"/>
  </cols>
  <sheetData>
    <row r="1" spans="1:10" ht="24.75" customHeight="1">
      <c r="A1" s="3" t="s">
        <v>21</v>
      </c>
      <c r="H1" s="4"/>
    </row>
    <row r="2" spans="1:10" ht="24.75" customHeight="1">
      <c r="A2" s="111" t="s">
        <v>56</v>
      </c>
      <c r="B2" s="112"/>
      <c r="C2" s="112"/>
      <c r="D2" s="112"/>
      <c r="E2" s="112"/>
      <c r="F2" s="112"/>
      <c r="G2" s="112"/>
      <c r="H2" s="113"/>
    </row>
    <row r="3" spans="1:10" ht="24.75" customHeight="1">
      <c r="A3" s="2"/>
      <c r="B3" s="2"/>
      <c r="C3" s="5"/>
      <c r="D3" s="12"/>
      <c r="E3" s="12"/>
      <c r="F3" s="12"/>
      <c r="G3" s="12"/>
      <c r="H3" s="4" t="s">
        <v>22</v>
      </c>
    </row>
    <row r="4" spans="1:10" ht="24.75" customHeight="1">
      <c r="A4" s="108" t="s">
        <v>57</v>
      </c>
      <c r="B4" s="108" t="s">
        <v>58</v>
      </c>
      <c r="C4" s="109" t="s">
        <v>59</v>
      </c>
      <c r="D4" s="100" t="s">
        <v>60</v>
      </c>
      <c r="E4" s="101"/>
      <c r="F4" s="101"/>
      <c r="G4" s="101"/>
      <c r="H4" s="101"/>
      <c r="I4" s="12"/>
    </row>
    <row r="5" spans="1:10" ht="24.75" customHeight="1">
      <c r="A5" s="114"/>
      <c r="B5" s="114"/>
      <c r="C5" s="116"/>
      <c r="D5" s="117" t="s">
        <v>27</v>
      </c>
      <c r="E5" s="100" t="s">
        <v>61</v>
      </c>
      <c r="F5" s="101"/>
      <c r="G5" s="99"/>
      <c r="H5" s="110" t="s">
        <v>62</v>
      </c>
      <c r="I5" s="12"/>
    </row>
    <row r="6" spans="1:10" ht="24.75" customHeight="1">
      <c r="A6" s="115"/>
      <c r="B6" s="115"/>
      <c r="C6" s="117"/>
      <c r="D6" s="107"/>
      <c r="E6" s="9" t="s">
        <v>63</v>
      </c>
      <c r="F6" s="9" t="s">
        <v>64</v>
      </c>
      <c r="G6" s="9" t="s">
        <v>65</v>
      </c>
      <c r="H6" s="100"/>
      <c r="I6" s="12"/>
    </row>
    <row r="7" spans="1:10" ht="24.75" customHeight="1">
      <c r="A7" s="13" t="s">
        <v>55</v>
      </c>
      <c r="B7" s="14" t="s">
        <v>55</v>
      </c>
      <c r="C7" s="15" t="s">
        <v>55</v>
      </c>
      <c r="D7" s="16" t="s">
        <v>66</v>
      </c>
      <c r="E7" s="17">
        <f>D7+1</f>
        <v>2</v>
      </c>
      <c r="F7" s="17">
        <f>E7+1</f>
        <v>3</v>
      </c>
      <c r="G7" s="17">
        <f>F7+1</f>
        <v>4</v>
      </c>
      <c r="H7" s="18">
        <v>5</v>
      </c>
      <c r="I7" s="12"/>
    </row>
    <row r="8" spans="1:10" s="49" customFormat="1" ht="24.75" customHeight="1">
      <c r="A8" s="77"/>
      <c r="B8" s="78" t="s">
        <v>27</v>
      </c>
      <c r="C8" s="79"/>
      <c r="D8" s="80">
        <v>46004.12</v>
      </c>
      <c r="E8" s="80">
        <v>36370.120000000003</v>
      </c>
      <c r="F8" s="80">
        <v>26407.84</v>
      </c>
      <c r="G8" s="81">
        <v>9962.2800000000007</v>
      </c>
      <c r="H8" s="82">
        <v>9634</v>
      </c>
      <c r="I8" s="72"/>
      <c r="J8" s="68"/>
    </row>
    <row r="9" spans="1:10" ht="24.75" customHeight="1">
      <c r="A9" s="77"/>
      <c r="B9" s="78" t="s">
        <v>82</v>
      </c>
      <c r="C9" s="79" t="s">
        <v>83</v>
      </c>
      <c r="D9" s="80">
        <v>46004.12</v>
      </c>
      <c r="E9" s="80">
        <v>36370.120000000003</v>
      </c>
      <c r="F9" s="80">
        <v>26407.84</v>
      </c>
      <c r="G9" s="81">
        <v>9962.2800000000007</v>
      </c>
      <c r="H9" s="82">
        <v>9634</v>
      </c>
    </row>
    <row r="10" spans="1:10" ht="24.75" customHeight="1">
      <c r="A10" s="77" t="s">
        <v>84</v>
      </c>
      <c r="B10" s="78" t="s">
        <v>85</v>
      </c>
      <c r="C10" s="79"/>
      <c r="D10" s="80">
        <v>38132.82</v>
      </c>
      <c r="E10" s="80">
        <v>28498.82</v>
      </c>
      <c r="F10" s="80">
        <v>18536.54</v>
      </c>
      <c r="G10" s="81">
        <v>9962.2800000000007</v>
      </c>
      <c r="H10" s="82">
        <v>9634</v>
      </c>
    </row>
    <row r="11" spans="1:10" ht="24.75" customHeight="1">
      <c r="A11" s="77" t="s">
        <v>86</v>
      </c>
      <c r="B11" s="78" t="s">
        <v>87</v>
      </c>
      <c r="C11" s="79"/>
      <c r="D11" s="80">
        <v>38132.82</v>
      </c>
      <c r="E11" s="80">
        <v>28498.82</v>
      </c>
      <c r="F11" s="80">
        <v>18536.54</v>
      </c>
      <c r="G11" s="81">
        <v>9962.2800000000007</v>
      </c>
      <c r="H11" s="82">
        <v>9634</v>
      </c>
    </row>
    <row r="12" spans="1:10" ht="24.75" customHeight="1">
      <c r="A12" s="73" t="s">
        <v>88</v>
      </c>
      <c r="B12" s="74" t="s">
        <v>89</v>
      </c>
      <c r="C12" s="75" t="s">
        <v>90</v>
      </c>
      <c r="D12" s="70">
        <v>38132.82</v>
      </c>
      <c r="E12" s="70">
        <v>28498.82</v>
      </c>
      <c r="F12" s="70">
        <v>18536.54</v>
      </c>
      <c r="G12" s="76">
        <v>9962.2800000000007</v>
      </c>
      <c r="H12" s="71">
        <v>9634</v>
      </c>
    </row>
    <row r="13" spans="1:10" ht="24.75" customHeight="1">
      <c r="A13" s="77" t="s">
        <v>91</v>
      </c>
      <c r="B13" s="78" t="s">
        <v>92</v>
      </c>
      <c r="C13" s="79"/>
      <c r="D13" s="80">
        <v>4771.72</v>
      </c>
      <c r="E13" s="80">
        <v>4771.72</v>
      </c>
      <c r="F13" s="80">
        <v>4771.72</v>
      </c>
      <c r="G13" s="81">
        <v>0</v>
      </c>
      <c r="H13" s="82">
        <v>0</v>
      </c>
    </row>
    <row r="14" spans="1:10" ht="24.75" customHeight="1">
      <c r="A14" s="77" t="s">
        <v>93</v>
      </c>
      <c r="B14" s="78" t="s">
        <v>94</v>
      </c>
      <c r="C14" s="79"/>
      <c r="D14" s="80">
        <v>4740.34</v>
      </c>
      <c r="E14" s="80">
        <v>4740.34</v>
      </c>
      <c r="F14" s="80">
        <v>4740.34</v>
      </c>
      <c r="G14" s="81">
        <v>0</v>
      </c>
      <c r="H14" s="82">
        <v>0</v>
      </c>
    </row>
    <row r="15" spans="1:10" ht="24.75" customHeight="1">
      <c r="A15" s="73" t="s">
        <v>95</v>
      </c>
      <c r="B15" s="74" t="s">
        <v>96</v>
      </c>
      <c r="C15" s="75" t="s">
        <v>90</v>
      </c>
      <c r="D15" s="70">
        <v>347.35</v>
      </c>
      <c r="E15" s="70">
        <v>347.35</v>
      </c>
      <c r="F15" s="70">
        <v>347.35</v>
      </c>
      <c r="G15" s="76">
        <v>0</v>
      </c>
      <c r="H15" s="71">
        <v>0</v>
      </c>
    </row>
    <row r="16" spans="1:10" ht="24.75" customHeight="1">
      <c r="A16" s="73" t="s">
        <v>97</v>
      </c>
      <c r="B16" s="74" t="s">
        <v>98</v>
      </c>
      <c r="C16" s="75" t="s">
        <v>90</v>
      </c>
      <c r="D16" s="70">
        <v>3137.85</v>
      </c>
      <c r="E16" s="70">
        <v>3137.85</v>
      </c>
      <c r="F16" s="70">
        <v>3137.85</v>
      </c>
      <c r="G16" s="76">
        <v>0</v>
      </c>
      <c r="H16" s="71">
        <v>0</v>
      </c>
    </row>
    <row r="17" spans="1:8" ht="24.75" customHeight="1">
      <c r="A17" s="73" t="s">
        <v>99</v>
      </c>
      <c r="B17" s="74" t="s">
        <v>100</v>
      </c>
      <c r="C17" s="75" t="s">
        <v>90</v>
      </c>
      <c r="D17" s="70">
        <v>1255.1400000000001</v>
      </c>
      <c r="E17" s="70">
        <v>1255.1400000000001</v>
      </c>
      <c r="F17" s="70">
        <v>1255.1400000000001</v>
      </c>
      <c r="G17" s="76">
        <v>0</v>
      </c>
      <c r="H17" s="71">
        <v>0</v>
      </c>
    </row>
    <row r="18" spans="1:8" ht="24.75" customHeight="1">
      <c r="A18" s="77" t="s">
        <v>101</v>
      </c>
      <c r="B18" s="78" t="s">
        <v>102</v>
      </c>
      <c r="C18" s="79"/>
      <c r="D18" s="80">
        <v>31.38</v>
      </c>
      <c r="E18" s="80">
        <v>31.38</v>
      </c>
      <c r="F18" s="80">
        <v>31.38</v>
      </c>
      <c r="G18" s="81">
        <v>0</v>
      </c>
      <c r="H18" s="82">
        <v>0</v>
      </c>
    </row>
    <row r="19" spans="1:8" ht="24.75" customHeight="1">
      <c r="A19" s="73" t="s">
        <v>103</v>
      </c>
      <c r="B19" s="74" t="s">
        <v>104</v>
      </c>
      <c r="C19" s="75" t="s">
        <v>90</v>
      </c>
      <c r="D19" s="70">
        <v>31.38</v>
      </c>
      <c r="E19" s="70">
        <v>31.38</v>
      </c>
      <c r="F19" s="70">
        <v>31.38</v>
      </c>
      <c r="G19" s="76">
        <v>0</v>
      </c>
      <c r="H19" s="71">
        <v>0</v>
      </c>
    </row>
    <row r="20" spans="1:8" ht="24.75" customHeight="1">
      <c r="A20" s="77" t="s">
        <v>105</v>
      </c>
      <c r="B20" s="78" t="s">
        <v>106</v>
      </c>
      <c r="C20" s="79"/>
      <c r="D20" s="80">
        <v>1271.71</v>
      </c>
      <c r="E20" s="80">
        <v>1271.71</v>
      </c>
      <c r="F20" s="80">
        <v>1271.71</v>
      </c>
      <c r="G20" s="81">
        <v>0</v>
      </c>
      <c r="H20" s="82">
        <v>0</v>
      </c>
    </row>
    <row r="21" spans="1:8" ht="24.75" customHeight="1">
      <c r="A21" s="77" t="s">
        <v>107</v>
      </c>
      <c r="B21" s="78" t="s">
        <v>108</v>
      </c>
      <c r="C21" s="79"/>
      <c r="D21" s="80">
        <v>1271.71</v>
      </c>
      <c r="E21" s="80">
        <v>1271.71</v>
      </c>
      <c r="F21" s="80">
        <v>1271.71</v>
      </c>
      <c r="G21" s="81">
        <v>0</v>
      </c>
      <c r="H21" s="82">
        <v>0</v>
      </c>
    </row>
    <row r="22" spans="1:8" ht="24.75" customHeight="1">
      <c r="A22" s="73" t="s">
        <v>109</v>
      </c>
      <c r="B22" s="74" t="s">
        <v>110</v>
      </c>
      <c r="C22" s="75" t="s">
        <v>90</v>
      </c>
      <c r="D22" s="70">
        <v>1271.71</v>
      </c>
      <c r="E22" s="70">
        <v>1271.71</v>
      </c>
      <c r="F22" s="70">
        <v>1271.71</v>
      </c>
      <c r="G22" s="76">
        <v>0</v>
      </c>
      <c r="H22" s="71">
        <v>0</v>
      </c>
    </row>
    <row r="23" spans="1:8" ht="24.75" customHeight="1">
      <c r="A23" s="77" t="s">
        <v>111</v>
      </c>
      <c r="B23" s="78" t="s">
        <v>112</v>
      </c>
      <c r="C23" s="79"/>
      <c r="D23" s="80">
        <v>1827.87</v>
      </c>
      <c r="E23" s="80">
        <v>1827.87</v>
      </c>
      <c r="F23" s="80">
        <v>1827.87</v>
      </c>
      <c r="G23" s="81">
        <v>0</v>
      </c>
      <c r="H23" s="82">
        <v>0</v>
      </c>
    </row>
    <row r="24" spans="1:8" ht="24.75" customHeight="1">
      <c r="A24" s="77" t="s">
        <v>113</v>
      </c>
      <c r="B24" s="78" t="s">
        <v>114</v>
      </c>
      <c r="C24" s="79"/>
      <c r="D24" s="80">
        <v>1827.87</v>
      </c>
      <c r="E24" s="80">
        <v>1827.87</v>
      </c>
      <c r="F24" s="80">
        <v>1827.87</v>
      </c>
      <c r="G24" s="81">
        <v>0</v>
      </c>
      <c r="H24" s="82">
        <v>0</v>
      </c>
    </row>
    <row r="25" spans="1:8" ht="24.75" customHeight="1">
      <c r="A25" s="73" t="s">
        <v>115</v>
      </c>
      <c r="B25" s="74" t="s">
        <v>116</v>
      </c>
      <c r="C25" s="75" t="s">
        <v>90</v>
      </c>
      <c r="D25" s="70">
        <v>1827.87</v>
      </c>
      <c r="E25" s="70">
        <v>1827.87</v>
      </c>
      <c r="F25" s="70">
        <v>1827.87</v>
      </c>
      <c r="G25" s="76">
        <v>0</v>
      </c>
      <c r="H25" s="71">
        <v>0</v>
      </c>
    </row>
  </sheetData>
  <sheetProtection formatCells="0" formatColumns="0" formatRows="0"/>
  <mergeCells count="8">
    <mergeCell ref="H5:H6"/>
    <mergeCell ref="D4:H4"/>
    <mergeCell ref="A2:H2"/>
    <mergeCell ref="A4:A6"/>
    <mergeCell ref="B4:B6"/>
    <mergeCell ref="C4:C6"/>
    <mergeCell ref="D5:D6"/>
    <mergeCell ref="E5:G5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7" fitToHeight="100" orientation="landscape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showZeros="0" tabSelected="1" workbookViewId="0">
      <selection activeCell="H17" sqref="H17"/>
    </sheetView>
  </sheetViews>
  <sheetFormatPr defaultRowHeight="12.75" customHeight="1"/>
  <cols>
    <col min="1" max="1" width="16.5703125" style="1" customWidth="1"/>
    <col min="2" max="2" width="45.42578125" style="1" customWidth="1"/>
    <col min="3" max="3" width="13" style="1" customWidth="1"/>
    <col min="4" max="4" width="18.5703125" style="1" customWidth="1"/>
    <col min="5" max="5" width="14.28515625" style="1" customWidth="1"/>
    <col min="6" max="6" width="13.85546875" style="1" customWidth="1"/>
    <col min="7" max="8" width="9" style="1" customWidth="1"/>
  </cols>
  <sheetData>
    <row r="1" spans="1:8" ht="24.75" customHeight="1">
      <c r="A1" s="3" t="s">
        <v>21</v>
      </c>
      <c r="F1" s="4"/>
    </row>
    <row r="2" spans="1:8" ht="24.75" customHeight="1">
      <c r="A2" s="118" t="s">
        <v>19</v>
      </c>
      <c r="B2" s="118"/>
      <c r="C2" s="118"/>
      <c r="D2" s="118"/>
      <c r="E2" s="118"/>
      <c r="F2" s="118"/>
    </row>
    <row r="3" spans="1:8" ht="24.75" customHeight="1">
      <c r="A3" s="2"/>
      <c r="B3" s="2"/>
      <c r="C3" s="2"/>
      <c r="D3" s="26"/>
      <c r="E3" s="26"/>
      <c r="F3" s="27" t="s">
        <v>22</v>
      </c>
    </row>
    <row r="4" spans="1:8" ht="24.75" customHeight="1">
      <c r="A4" s="7" t="s">
        <v>57</v>
      </c>
      <c r="B4" s="22" t="s">
        <v>58</v>
      </c>
      <c r="C4" s="11" t="s">
        <v>59</v>
      </c>
      <c r="D4" s="11" t="s">
        <v>20</v>
      </c>
      <c r="E4" s="21" t="s">
        <v>61</v>
      </c>
      <c r="F4" s="28" t="s">
        <v>62</v>
      </c>
      <c r="G4" s="12"/>
    </row>
    <row r="5" spans="1:8" s="49" customFormat="1" ht="24.75" customHeight="1">
      <c r="A5" s="97"/>
      <c r="B5" s="86" t="s">
        <v>27</v>
      </c>
      <c r="C5" s="87"/>
      <c r="D5" s="80">
        <v>74644.12</v>
      </c>
      <c r="E5" s="80">
        <v>47870.12</v>
      </c>
      <c r="F5" s="82">
        <v>26774</v>
      </c>
      <c r="G5" s="72"/>
      <c r="H5" s="98"/>
    </row>
    <row r="6" spans="1:8" ht="24.75" customHeight="1">
      <c r="A6" s="97"/>
      <c r="B6" s="86" t="s">
        <v>82</v>
      </c>
      <c r="C6" s="87" t="s">
        <v>83</v>
      </c>
      <c r="D6" s="80">
        <v>74644.12</v>
      </c>
      <c r="E6" s="80">
        <v>47870.12</v>
      </c>
      <c r="F6" s="82">
        <v>26774</v>
      </c>
    </row>
    <row r="7" spans="1:8" ht="24.75" customHeight="1">
      <c r="A7" s="97" t="s">
        <v>84</v>
      </c>
      <c r="B7" s="86" t="s">
        <v>85</v>
      </c>
      <c r="C7" s="87"/>
      <c r="D7" s="80">
        <v>66772.820000000007</v>
      </c>
      <c r="E7" s="80">
        <v>39998.82</v>
      </c>
      <c r="F7" s="82">
        <v>26774</v>
      </c>
    </row>
    <row r="8" spans="1:8" ht="24.75" customHeight="1">
      <c r="A8" s="97" t="s">
        <v>86</v>
      </c>
      <c r="B8" s="86" t="s">
        <v>87</v>
      </c>
      <c r="C8" s="87"/>
      <c r="D8" s="80">
        <v>66772.820000000007</v>
      </c>
      <c r="E8" s="80">
        <v>39998.82</v>
      </c>
      <c r="F8" s="82">
        <v>26774</v>
      </c>
    </row>
    <row r="9" spans="1:8" ht="24.75" customHeight="1">
      <c r="A9" s="96" t="s">
        <v>88</v>
      </c>
      <c r="B9" s="83" t="s">
        <v>89</v>
      </c>
      <c r="C9" s="85" t="s">
        <v>90</v>
      </c>
      <c r="D9" s="70">
        <v>66772.820000000007</v>
      </c>
      <c r="E9" s="70">
        <v>39998.82</v>
      </c>
      <c r="F9" s="71">
        <v>26774</v>
      </c>
    </row>
    <row r="10" spans="1:8" ht="24.75" customHeight="1">
      <c r="A10" s="97" t="s">
        <v>91</v>
      </c>
      <c r="B10" s="86" t="s">
        <v>92</v>
      </c>
      <c r="C10" s="87"/>
      <c r="D10" s="80">
        <v>4771.72</v>
      </c>
      <c r="E10" s="80">
        <v>4771.72</v>
      </c>
      <c r="F10" s="82">
        <v>0</v>
      </c>
    </row>
    <row r="11" spans="1:8" ht="24.75" customHeight="1">
      <c r="A11" s="97" t="s">
        <v>93</v>
      </c>
      <c r="B11" s="86" t="s">
        <v>94</v>
      </c>
      <c r="C11" s="87"/>
      <c r="D11" s="80">
        <v>4740.34</v>
      </c>
      <c r="E11" s="80">
        <v>4740.34</v>
      </c>
      <c r="F11" s="82">
        <v>0</v>
      </c>
    </row>
    <row r="12" spans="1:8" ht="24.75" customHeight="1">
      <c r="A12" s="96" t="s">
        <v>95</v>
      </c>
      <c r="B12" s="83" t="s">
        <v>96</v>
      </c>
      <c r="C12" s="85" t="s">
        <v>90</v>
      </c>
      <c r="D12" s="70">
        <v>347.35</v>
      </c>
      <c r="E12" s="70">
        <v>347.35</v>
      </c>
      <c r="F12" s="71">
        <v>0</v>
      </c>
    </row>
    <row r="13" spans="1:8" ht="24.75" customHeight="1">
      <c r="A13" s="96" t="s">
        <v>97</v>
      </c>
      <c r="B13" s="83" t="s">
        <v>98</v>
      </c>
      <c r="C13" s="85" t="s">
        <v>90</v>
      </c>
      <c r="D13" s="70">
        <v>3137.85</v>
      </c>
      <c r="E13" s="70">
        <v>3137.85</v>
      </c>
      <c r="F13" s="71">
        <v>0</v>
      </c>
    </row>
    <row r="14" spans="1:8" ht="24.75" customHeight="1">
      <c r="A14" s="96" t="s">
        <v>99</v>
      </c>
      <c r="B14" s="83" t="s">
        <v>100</v>
      </c>
      <c r="C14" s="85" t="s">
        <v>90</v>
      </c>
      <c r="D14" s="70">
        <v>1255.1400000000001</v>
      </c>
      <c r="E14" s="70">
        <v>1255.1400000000001</v>
      </c>
      <c r="F14" s="71">
        <v>0</v>
      </c>
    </row>
    <row r="15" spans="1:8" ht="24.75" customHeight="1">
      <c r="A15" s="97" t="s">
        <v>101</v>
      </c>
      <c r="B15" s="86" t="s">
        <v>102</v>
      </c>
      <c r="C15" s="87"/>
      <c r="D15" s="80">
        <v>31.38</v>
      </c>
      <c r="E15" s="80">
        <v>31.38</v>
      </c>
      <c r="F15" s="82">
        <v>0</v>
      </c>
    </row>
    <row r="16" spans="1:8" ht="24.75" customHeight="1">
      <c r="A16" s="96" t="s">
        <v>103</v>
      </c>
      <c r="B16" s="83" t="s">
        <v>104</v>
      </c>
      <c r="C16" s="85" t="s">
        <v>90</v>
      </c>
      <c r="D16" s="70">
        <v>31.38</v>
      </c>
      <c r="E16" s="70">
        <v>31.38</v>
      </c>
      <c r="F16" s="71">
        <v>0</v>
      </c>
    </row>
    <row r="17" spans="1:6" ht="24.75" customHeight="1">
      <c r="A17" s="97" t="s">
        <v>105</v>
      </c>
      <c r="B17" s="86" t="s">
        <v>106</v>
      </c>
      <c r="C17" s="87"/>
      <c r="D17" s="80">
        <v>1271.71</v>
      </c>
      <c r="E17" s="80">
        <v>1271.71</v>
      </c>
      <c r="F17" s="82">
        <v>0</v>
      </c>
    </row>
    <row r="18" spans="1:6" ht="24.75" customHeight="1">
      <c r="A18" s="97" t="s">
        <v>107</v>
      </c>
      <c r="B18" s="86" t="s">
        <v>108</v>
      </c>
      <c r="C18" s="87"/>
      <c r="D18" s="80">
        <v>1271.71</v>
      </c>
      <c r="E18" s="80">
        <v>1271.71</v>
      </c>
      <c r="F18" s="82">
        <v>0</v>
      </c>
    </row>
    <row r="19" spans="1:6" ht="24.75" customHeight="1">
      <c r="A19" s="96" t="s">
        <v>109</v>
      </c>
      <c r="B19" s="83" t="s">
        <v>110</v>
      </c>
      <c r="C19" s="85" t="s">
        <v>90</v>
      </c>
      <c r="D19" s="70">
        <v>1271.71</v>
      </c>
      <c r="E19" s="70">
        <v>1271.71</v>
      </c>
      <c r="F19" s="71">
        <v>0</v>
      </c>
    </row>
    <row r="20" spans="1:6" ht="24.75" customHeight="1">
      <c r="A20" s="97" t="s">
        <v>111</v>
      </c>
      <c r="B20" s="86" t="s">
        <v>112</v>
      </c>
      <c r="C20" s="87"/>
      <c r="D20" s="80">
        <v>1827.87</v>
      </c>
      <c r="E20" s="80">
        <v>1827.87</v>
      </c>
      <c r="F20" s="82">
        <v>0</v>
      </c>
    </row>
    <row r="21" spans="1:6" ht="24.75" customHeight="1">
      <c r="A21" s="97" t="s">
        <v>113</v>
      </c>
      <c r="B21" s="86" t="s">
        <v>114</v>
      </c>
      <c r="C21" s="87"/>
      <c r="D21" s="80">
        <v>1827.87</v>
      </c>
      <c r="E21" s="80">
        <v>1827.87</v>
      </c>
      <c r="F21" s="82">
        <v>0</v>
      </c>
    </row>
    <row r="22" spans="1:6" ht="24.75" customHeight="1">
      <c r="A22" s="96" t="s">
        <v>115</v>
      </c>
      <c r="B22" s="83" t="s">
        <v>116</v>
      </c>
      <c r="C22" s="85" t="s">
        <v>90</v>
      </c>
      <c r="D22" s="70">
        <v>1827.87</v>
      </c>
      <c r="E22" s="70">
        <v>1827.87</v>
      </c>
      <c r="F22" s="71">
        <v>0</v>
      </c>
    </row>
  </sheetData>
  <sheetProtection formatCells="0" formatColumns="0" formatRows="0"/>
  <mergeCells count="1">
    <mergeCell ref="A2:F2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财务收支</vt:lpstr>
      <vt:lpstr>财政拨款收支</vt:lpstr>
      <vt:lpstr>财政拨款支出</vt:lpstr>
      <vt:lpstr>财务支出</vt:lpstr>
      <vt:lpstr>财务收支!Print_Area</vt:lpstr>
      <vt:lpstr>财务支出!Print_Area</vt:lpstr>
      <vt:lpstr>财政拨款收支!Print_Area</vt:lpstr>
      <vt:lpstr>财政拨款支出!Print_Area</vt:lpstr>
      <vt:lpstr>财务收支!Print_Titles</vt:lpstr>
      <vt:lpstr>财务支出!Print_Titles</vt:lpstr>
      <vt:lpstr>财政拨款收支!Print_Titles</vt:lpstr>
      <vt:lpstr>财政拨款支出!Print_Titles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刘旭红</cp:lastModifiedBy>
  <cp:lastPrinted>2018-03-05T14:25:41Z</cp:lastPrinted>
  <dcterms:created xsi:type="dcterms:W3CDTF">2017-06-27T02:30:53Z</dcterms:created>
  <dcterms:modified xsi:type="dcterms:W3CDTF">2019-09-19T07:22:41Z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2623958</vt:i4>
  </property>
</Properties>
</file>